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3" name="Items" state="visible" r:id="rId5"/>
    <sheet sheetId="4" name="Summary" state="visible" r:id="rId6"/>
    <sheet sheetId="2" name="Lists" state="hidden" r:id="rId7"/>
  </sheets>
  <calcPr calcId="171027"/>
</workbook>
</file>

<file path=xl/sharedStrings.xml><?xml version="1.0" encoding="utf-8"?>
<sst xmlns="http://schemas.openxmlformats.org/spreadsheetml/2006/main" count="166" uniqueCount="104">
  <si>
    <t>Home inventory spreadsheet</t>
  </si>
  <si>
    <t>Free from manifestme.me. No sign-up. Opens in Excel, Numbers and Google Sheets.</t>
  </si>
  <si>
    <t/>
  </si>
  <si>
    <t>1. Go to the Items sheet. Delete the five example rows (or overwrite them).</t>
  </si>
  <si>
    <t>2. Work one room at a time. Pick the room, category and condition from the dropdowns.</t>
  </si>
  <si>
    <t>3. Itemize anything you'd want paid for if it were lost: electronics, furniture, jewelry, appliances, tools.</t>
  </si>
  <si>
    <t xml:space="preserve">   A box of everyday things can be one line ("Linen closet: towels, sheets").</t>
  </si>
  <si>
    <t>4. Add serial numbers for electronics and appliances. Note where the receipt or photo is in Notes.</t>
  </si>
  <si>
    <t>5. Check the Summary sheet: totals by room and category, and a check against typical policy limits.</t>
  </si>
  <si>
    <t xml:space="preserve">   Replace the example limits with the numbers from your own policy.</t>
  </si>
  <si>
    <t>6. Keep a copy somewhere other than your house: cloud storage or email it to yourself.</t>
  </si>
  <si>
    <t>Moving to an app later? Save the Items sheet as CSV and import it into Manifest (manifestme.me/help/csv-import).</t>
  </si>
  <si>
    <t>Room</t>
  </si>
  <si>
    <t>Item</t>
  </si>
  <si>
    <t>Category</t>
  </si>
  <si>
    <t>Brand</t>
  </si>
  <si>
    <t>Model</t>
  </si>
  <si>
    <t>Serial Number</t>
  </si>
  <si>
    <t>Quantity</t>
  </si>
  <si>
    <t>Price Paid</t>
  </si>
  <si>
    <t>Purchase Date</t>
  </si>
  <si>
    <t>Warranty</t>
  </si>
  <si>
    <t>Condition</t>
  </si>
  <si>
    <t>Notes</t>
  </si>
  <si>
    <t>Living room</t>
  </si>
  <si>
    <t>55" TV</t>
  </si>
  <si>
    <t>Electronics</t>
  </si>
  <si>
    <t>TCL</t>
  </si>
  <si>
    <t>55S455</t>
  </si>
  <si>
    <t>ABC1234567</t>
  </si>
  <si>
    <t>2023-11-01</t>
  </si>
  <si>
    <t>2025-11-01</t>
  </si>
  <si>
    <t>Good</t>
  </si>
  <si>
    <t>Receipt in email</t>
  </si>
  <si>
    <t>Sofa</t>
  </si>
  <si>
    <t>Furniture</t>
  </si>
  <si>
    <t>West Elm</t>
  </si>
  <si>
    <t>Harmony 82</t>
  </si>
  <si>
    <t>2022-04-15</t>
  </si>
  <si>
    <t>Photo of label taken</t>
  </si>
  <si>
    <t>Kitchen</t>
  </si>
  <si>
    <t>Stand mixer</t>
  </si>
  <si>
    <t>Appliances</t>
  </si>
  <si>
    <t>KitchenAid</t>
  </si>
  <si>
    <t>KSM150PS</t>
  </si>
  <si>
    <t>W12345678</t>
  </si>
  <si>
    <t>2021-12-20</t>
  </si>
  <si>
    <t>Excellent</t>
  </si>
  <si>
    <t>Primary bedroom</t>
  </si>
  <si>
    <t>Engagement ring</t>
  </si>
  <si>
    <t>Fashion &amp; Accessories</t>
  </si>
  <si>
    <t>2019-06-01</t>
  </si>
  <si>
    <t>Appraisal in safe</t>
  </si>
  <si>
    <t>Home office</t>
  </si>
  <si>
    <t>Laptop</t>
  </si>
  <si>
    <t>Apple</t>
  </si>
  <si>
    <t>MacBook Air 13</t>
  </si>
  <si>
    <t>C02XL0XYZ</t>
  </si>
  <si>
    <t>2024-03-01</t>
  </si>
  <si>
    <t>2025-03-01</t>
  </si>
  <si>
    <t>Total of everything listed</t>
  </si>
  <si>
    <t>By room</t>
  </si>
  <si>
    <t>Price paid</t>
  </si>
  <si>
    <t>Dining room</t>
  </si>
  <si>
    <t>Bedroom 2</t>
  </si>
  <si>
    <t>Bathroom</t>
  </si>
  <si>
    <t>Hallway</t>
  </si>
  <si>
    <t>Laundry</t>
  </si>
  <si>
    <t>Garage</t>
  </si>
  <si>
    <t>Basement</t>
  </si>
  <si>
    <t>Attic</t>
  </si>
  <si>
    <t>Outdoor</t>
  </si>
  <si>
    <t>Storage unit</t>
  </si>
  <si>
    <t>By category</t>
  </si>
  <si>
    <t>Kitchen &amp; Dining</t>
  </si>
  <si>
    <t>Art &amp; Décor</t>
  </si>
  <si>
    <t>Tools &amp; Hardware</t>
  </si>
  <si>
    <t>Sports &amp; Outdoors</t>
  </si>
  <si>
    <t>Musical Instruments</t>
  </si>
  <si>
    <t>Toys &amp; Games</t>
  </si>
  <si>
    <t>Books &amp; Media</t>
  </si>
  <si>
    <t>Office &amp; Stationery</t>
  </si>
  <si>
    <t>Garden &amp; Outdoor</t>
  </si>
  <si>
    <t>Vehicles</t>
  </si>
  <si>
    <t>Health &amp; Personal Care</t>
  </si>
  <si>
    <t>Luggage &amp; Travel</t>
  </si>
  <si>
    <t>Baby &amp; Kids</t>
  </si>
  <si>
    <t>Pet Supplies</t>
  </si>
  <si>
    <t>Collectibles</t>
  </si>
  <si>
    <t>Firearms</t>
  </si>
  <si>
    <t>Other</t>
  </si>
  <si>
    <t>Policy limit check</t>
  </si>
  <si>
    <t>Listed</t>
  </si>
  <si>
    <t>Your limit</t>
  </si>
  <si>
    <t>Check</t>
  </si>
  <si>
    <t>Note</t>
  </si>
  <si>
    <t>Jewelry and watches (theft)</t>
  </si>
  <si>
    <t>Only jewelry and watches count toward this one; clothing and bags don't.</t>
  </si>
  <si>
    <t>Firearms (theft)</t>
  </si>
  <si>
    <t>Stamps and securities</t>
  </si>
  <si>
    <t>Coins and cash usually have a separate, lower limit (often $200).</t>
  </si>
  <si>
    <t>Example limits are typical HO-3 figures (Texas A&amp;M TRERC, 2023). Check your own policy's special limits section and type your numbers in the Your limit column.</t>
  </si>
  <si>
    <t>Fair</t>
  </si>
  <si>
    <t>Poor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</si>
</sst>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4" x14ac:knownFonts="1">
    <font>
      <color theme="1"/>
      <family val="2"/>
      <scheme val="minor"/>
      <sz val="11"/>
      <name val="Calibri"/>
    </font>
    <font>
      <b/>
      <color rgb="FF1F2A24"/>
      <sz val="16"/>
      <name val="Calibri"/>
    </font>
    <font>
      <color rgb="FF1F2A24"/>
      <sz val="12"/>
      <name val="Calibri"/>
    </font>
    <font>
      <b/>
      <color rgb="FF1F2A24"/>
    </font>
  </fonts>
  <fills count="3">
    <fill>
      <patternFill patternType="none"/>
    </fill>
    <fill>
      <patternFill patternType="gray125"/>
    </fill>
    <fill>
      <patternFill patternType="solid">
        <fgColor rgb="FFE6ED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2</v>
      </c>
    </row>
    <row r="13" spans="1:1" x14ac:dyDescent="0.25">
      <c r="A13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 outlineLevelRow="0" outlineLevelCol="0" x14ac:dyDescent="55"/>
  <sheetData>
    <row r="1" spans="1:3" x14ac:dyDescent="0.25">
      <c r="A1" t="s">
        <v>24</v>
      </c>
      <c r="B1" t="s">
        <v>26</v>
      </c>
      <c r="C1" t="s">
        <v>47</v>
      </c>
    </row>
    <row r="2" spans="1:3" x14ac:dyDescent="0.25">
      <c r="A2" t="s">
        <v>40</v>
      </c>
      <c r="B2" t="s">
        <v>50</v>
      </c>
      <c r="C2" t="s">
        <v>32</v>
      </c>
    </row>
    <row r="3" spans="1:3" x14ac:dyDescent="0.25">
      <c r="A3" t="s">
        <v>63</v>
      </c>
      <c r="B3" t="s">
        <v>35</v>
      </c>
      <c r="C3" t="s">
        <v>102</v>
      </c>
    </row>
    <row r="4" spans="1:3" x14ac:dyDescent="0.25">
      <c r="A4" t="s">
        <v>48</v>
      </c>
      <c r="B4" t="s">
        <v>42</v>
      </c>
      <c r="C4" t="s">
        <v>103</v>
      </c>
    </row>
    <row r="5" spans="1:2" x14ac:dyDescent="0.25">
      <c r="A5" t="s">
        <v>64</v>
      </c>
      <c r="B5" t="s">
        <v>74</v>
      </c>
    </row>
    <row r="6" spans="1:2" x14ac:dyDescent="0.25">
      <c r="A6" t="s">
        <v>65</v>
      </c>
      <c r="B6" t="s">
        <v>75</v>
      </c>
    </row>
    <row r="7" spans="1:2" x14ac:dyDescent="0.25">
      <c r="A7" t="s">
        <v>53</v>
      </c>
      <c r="B7" t="s">
        <v>76</v>
      </c>
    </row>
    <row r="8" spans="1:2" x14ac:dyDescent="0.25">
      <c r="A8" t="s">
        <v>66</v>
      </c>
      <c r="B8" t="s">
        <v>77</v>
      </c>
    </row>
    <row r="9" spans="1:2" x14ac:dyDescent="0.25">
      <c r="A9" t="s">
        <v>67</v>
      </c>
      <c r="B9" t="s">
        <v>78</v>
      </c>
    </row>
    <row r="10" spans="1:2" x14ac:dyDescent="0.25">
      <c r="A10" t="s">
        <v>68</v>
      </c>
      <c r="B10" t="s">
        <v>79</v>
      </c>
    </row>
    <row r="11" spans="1:2" x14ac:dyDescent="0.25">
      <c r="A11" t="s">
        <v>69</v>
      </c>
      <c r="B11" t="s">
        <v>80</v>
      </c>
    </row>
    <row r="12" spans="1:2" x14ac:dyDescent="0.25">
      <c r="A12" t="s">
        <v>70</v>
      </c>
      <c r="B12" t="s">
        <v>81</v>
      </c>
    </row>
    <row r="13" spans="1:2" x14ac:dyDescent="0.25">
      <c r="A13" t="s">
        <v>71</v>
      </c>
      <c r="B13" t="s">
        <v>82</v>
      </c>
    </row>
    <row r="14" spans="1:2" x14ac:dyDescent="0.25">
      <c r="A14" t="s">
        <v>72</v>
      </c>
      <c r="B14" t="s">
        <v>83</v>
      </c>
    </row>
    <row r="15" spans="2:2" x14ac:dyDescent="0.25">
      <c r="B15" t="s">
        <v>84</v>
      </c>
    </row>
    <row r="16" spans="2:2" x14ac:dyDescent="0.25">
      <c r="B16" t="s">
        <v>85</v>
      </c>
    </row>
    <row r="17" spans="2:2" x14ac:dyDescent="0.25">
      <c r="B17" t="s">
        <v>86</v>
      </c>
    </row>
    <row r="18" spans="2:2" x14ac:dyDescent="0.25">
      <c r="B18" t="s">
        <v>87</v>
      </c>
    </row>
    <row r="19" spans="2:2" x14ac:dyDescent="0.25">
      <c r="B19" t="s">
        <v>88</v>
      </c>
    </row>
    <row r="20" spans="2:2" x14ac:dyDescent="0.25">
      <c r="B20" t="s">
        <v>89</v>
      </c>
    </row>
    <row r="21" spans="2:2" x14ac:dyDescent="0.25">
      <c r="B21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8" customWidth="1"/>
    <col min="3" max="3" width="22" customWidth="1"/>
    <col min="4" max="5" width="14" customWidth="1"/>
    <col min="6" max="6" width="18" customWidth="1"/>
    <col min="7" max="7" width="10" customWidth="1"/>
    <col min="8" max="8" width="12" customWidth="1"/>
    <col min="9" max="10" width="14" customWidth="1"/>
    <col min="11" max="11" width="12" customWidth="1"/>
    <col min="12" max="12" width="40" customWidth="1"/>
  </cols>
  <sheetData>
    <row r="1" spans="1:12" s="3" customFormat="1" x14ac:dyDescent="0.25">
      <c r="A1" s="3" t="s">
        <v>12</v>
      </c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18</v>
      </c>
      <c r="H1" s="3" t="s">
        <v>19</v>
      </c>
      <c r="I1" s="3" t="s">
        <v>20</v>
      </c>
      <c r="J1" s="3" t="s">
        <v>21</v>
      </c>
      <c r="K1" s="3" t="s">
        <v>22</v>
      </c>
      <c r="L1" s="3" t="s">
        <v>23</v>
      </c>
    </row>
    <row r="2" spans="1:12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>
        <v>1</v>
      </c>
      <c r="H2" s="4">
        <v>349</v>
      </c>
      <c r="I2" t="s">
        <v>30</v>
      </c>
      <c r="J2" t="s">
        <v>31</v>
      </c>
      <c r="K2" t="s">
        <v>32</v>
      </c>
      <c r="L2" t="s">
        <v>33</v>
      </c>
    </row>
    <row r="3" spans="1:12" x14ac:dyDescent="0.25">
      <c r="A3" t="s">
        <v>24</v>
      </c>
      <c r="B3" t="s">
        <v>34</v>
      </c>
      <c r="C3" t="s">
        <v>35</v>
      </c>
      <c r="D3" t="s">
        <v>36</v>
      </c>
      <c r="E3" t="s">
        <v>37</v>
      </c>
      <c r="F3" t="s">
        <v>2</v>
      </c>
      <c r="G3">
        <v>1</v>
      </c>
      <c r="H3" s="4">
        <v>1899</v>
      </c>
      <c r="I3" t="s">
        <v>38</v>
      </c>
      <c r="J3" t="s">
        <v>2</v>
      </c>
      <c r="K3" t="s">
        <v>32</v>
      </c>
      <c r="L3" t="s">
        <v>39</v>
      </c>
    </row>
    <row r="4" spans="1:12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>
        <v>1</v>
      </c>
      <c r="H4" s="4">
        <v>379</v>
      </c>
      <c r="I4" t="s">
        <v>46</v>
      </c>
      <c r="J4" t="s">
        <v>2</v>
      </c>
      <c r="K4" t="s">
        <v>47</v>
      </c>
      <c r="L4" t="s">
        <v>2</v>
      </c>
    </row>
    <row r="5" spans="1:12" x14ac:dyDescent="0.25">
      <c r="A5" t="s">
        <v>48</v>
      </c>
      <c r="B5" t="s">
        <v>49</v>
      </c>
      <c r="C5" t="s">
        <v>50</v>
      </c>
      <c r="D5" t="s">
        <v>2</v>
      </c>
      <c r="E5" t="s">
        <v>2</v>
      </c>
      <c r="F5" t="s">
        <v>2</v>
      </c>
      <c r="G5">
        <v>1</v>
      </c>
      <c r="H5" s="4">
        <v>4200</v>
      </c>
      <c r="I5" t="s">
        <v>51</v>
      </c>
      <c r="J5" t="s">
        <v>2</v>
      </c>
      <c r="K5" t="s">
        <v>47</v>
      </c>
      <c r="L5" t="s">
        <v>52</v>
      </c>
    </row>
    <row r="6" spans="1:12" x14ac:dyDescent="0.25">
      <c r="A6" t="s">
        <v>53</v>
      </c>
      <c r="B6" t="s">
        <v>54</v>
      </c>
      <c r="C6" t="s">
        <v>26</v>
      </c>
      <c r="D6" t="s">
        <v>55</v>
      </c>
      <c r="E6" t="s">
        <v>56</v>
      </c>
      <c r="F6" t="s">
        <v>57</v>
      </c>
      <c r="G6">
        <v>1</v>
      </c>
      <c r="H6" s="4">
        <v>1099</v>
      </c>
      <c r="I6" t="s">
        <v>58</v>
      </c>
      <c r="J6" t="s">
        <v>59</v>
      </c>
      <c r="K6" t="s">
        <v>32</v>
      </c>
      <c r="L6" t="s">
        <v>33</v>
      </c>
    </row>
    <row r="7" spans="1:11" x14ac:dyDescent="0.25">
      <c r="H7" s="4"/>
    </row>
    <row r="8" spans="1:11" x14ac:dyDescent="0.25">
      <c r="H8" s="4"/>
    </row>
    <row r="9" spans="1:11" x14ac:dyDescent="0.25">
      <c r="H9" s="4"/>
    </row>
    <row r="10" spans="1:11" x14ac:dyDescent="0.25">
      <c r="H10" s="4"/>
    </row>
    <row r="11" spans="1:11" x14ac:dyDescent="0.25">
      <c r="H11" s="4"/>
    </row>
    <row r="12" spans="1:11" x14ac:dyDescent="0.25">
      <c r="H12" s="4"/>
    </row>
    <row r="13" spans="1:11" x14ac:dyDescent="0.25">
      <c r="H13" s="4"/>
    </row>
    <row r="14" spans="1:11" x14ac:dyDescent="0.25">
      <c r="H14" s="4"/>
    </row>
    <row r="15" spans="1:11" x14ac:dyDescent="0.25">
      <c r="H15" s="4"/>
    </row>
    <row r="16" spans="1:11" x14ac:dyDescent="0.25">
      <c r="H16" s="4"/>
    </row>
    <row r="17" spans="1:11" x14ac:dyDescent="0.25">
      <c r="H17" s="4"/>
    </row>
    <row r="18" spans="1:11" x14ac:dyDescent="0.25">
      <c r="H18" s="4"/>
    </row>
    <row r="19" spans="1:11" x14ac:dyDescent="0.25">
      <c r="H19" s="4"/>
    </row>
    <row r="20" spans="1:11" x14ac:dyDescent="0.25">
      <c r="H20" s="4"/>
    </row>
    <row r="21" spans="1:11" x14ac:dyDescent="0.25">
      <c r="H21" s="4"/>
    </row>
    <row r="22" spans="1:11" x14ac:dyDescent="0.25">
      <c r="H22" s="4"/>
    </row>
    <row r="23" spans="1:11" x14ac:dyDescent="0.25">
      <c r="H23" s="4"/>
    </row>
    <row r="24" spans="1:11" x14ac:dyDescent="0.25">
      <c r="H24" s="4"/>
    </row>
    <row r="25" spans="1:11" x14ac:dyDescent="0.25">
      <c r="H25" s="4"/>
    </row>
    <row r="26" spans="1:11" x14ac:dyDescent="0.25">
      <c r="H26" s="4"/>
    </row>
    <row r="27" spans="1:11" x14ac:dyDescent="0.25">
      <c r="H27" s="4"/>
    </row>
    <row r="28" spans="1:11" x14ac:dyDescent="0.25">
      <c r="H28" s="4"/>
    </row>
    <row r="29" spans="1:11" x14ac:dyDescent="0.25">
      <c r="H29" s="4"/>
    </row>
    <row r="30" spans="1:11" x14ac:dyDescent="0.25">
      <c r="H30" s="4"/>
    </row>
    <row r="31" spans="1:11" x14ac:dyDescent="0.25">
      <c r="H31" s="4"/>
    </row>
    <row r="32" spans="1:11" x14ac:dyDescent="0.25">
      <c r="H32" s="4"/>
    </row>
    <row r="33" spans="1:11" x14ac:dyDescent="0.25">
      <c r="H33" s="4"/>
    </row>
    <row r="34" spans="1:11" x14ac:dyDescent="0.25">
      <c r="H34" s="4"/>
    </row>
    <row r="35" spans="1:11" x14ac:dyDescent="0.25">
      <c r="H35" s="4"/>
    </row>
    <row r="36" spans="1:11" x14ac:dyDescent="0.25">
      <c r="H36" s="4"/>
    </row>
    <row r="37" spans="1:11" x14ac:dyDescent="0.25">
      <c r="H37" s="4"/>
    </row>
    <row r="38" spans="1:11" x14ac:dyDescent="0.25">
      <c r="H38" s="4"/>
    </row>
    <row r="39" spans="1:11" x14ac:dyDescent="0.25">
      <c r="H39" s="4"/>
    </row>
    <row r="40" spans="1:11" x14ac:dyDescent="0.25">
      <c r="H40" s="4"/>
    </row>
    <row r="41" spans="1:11" x14ac:dyDescent="0.25">
      <c r="H41" s="4"/>
    </row>
    <row r="42" spans="1:11" x14ac:dyDescent="0.25">
      <c r="H42" s="4"/>
    </row>
    <row r="43" spans="1:11" x14ac:dyDescent="0.25">
      <c r="H43" s="4"/>
    </row>
    <row r="44" spans="1:11" x14ac:dyDescent="0.25">
      <c r="H44" s="4"/>
    </row>
    <row r="45" spans="1:11" x14ac:dyDescent="0.25">
      <c r="H45" s="4"/>
    </row>
    <row r="46" spans="1:11" x14ac:dyDescent="0.25">
      <c r="H46" s="4"/>
    </row>
    <row r="47" spans="1:11" x14ac:dyDescent="0.25">
      <c r="H47" s="4"/>
    </row>
    <row r="48" spans="1:11" x14ac:dyDescent="0.25">
      <c r="H48" s="4"/>
    </row>
    <row r="49" spans="1:11" x14ac:dyDescent="0.25">
      <c r="H49" s="4"/>
    </row>
    <row r="50" spans="1:11" x14ac:dyDescent="0.25">
      <c r="H50" s="4"/>
    </row>
    <row r="51" spans="1:11" x14ac:dyDescent="0.25">
      <c r="H51" s="4"/>
    </row>
    <row r="52" spans="1:11" x14ac:dyDescent="0.25">
      <c r="H52" s="4"/>
    </row>
    <row r="53" spans="1:11" x14ac:dyDescent="0.25">
      <c r="H53" s="4"/>
    </row>
    <row r="54" spans="1:11" x14ac:dyDescent="0.25">
      <c r="H54" s="4"/>
    </row>
    <row r="55" spans="1:11" x14ac:dyDescent="0.25">
      <c r="H55" s="4"/>
    </row>
    <row r="56" spans="1:11" x14ac:dyDescent="0.25">
      <c r="H56" s="4"/>
    </row>
    <row r="57" spans="1:11" x14ac:dyDescent="0.25">
      <c r="H57" s="4"/>
    </row>
    <row r="58" spans="1:11" x14ac:dyDescent="0.25">
      <c r="H58" s="4"/>
    </row>
    <row r="59" spans="1:11" x14ac:dyDescent="0.25">
      <c r="H59" s="4"/>
    </row>
    <row r="60" spans="1:11" x14ac:dyDescent="0.25">
      <c r="H60" s="4"/>
    </row>
    <row r="61" spans="1:11" x14ac:dyDescent="0.25">
      <c r="H61" s="4"/>
    </row>
    <row r="62" spans="1:11" x14ac:dyDescent="0.25">
      <c r="H62" s="4"/>
    </row>
    <row r="63" spans="1:11" x14ac:dyDescent="0.25">
      <c r="H63" s="4"/>
    </row>
    <row r="64" spans="1:11" x14ac:dyDescent="0.25">
      <c r="H64" s="4"/>
    </row>
    <row r="65" spans="1:11" x14ac:dyDescent="0.25">
      <c r="H65" s="4"/>
    </row>
    <row r="66" spans="1:11" x14ac:dyDescent="0.25">
      <c r="H66" s="4"/>
    </row>
    <row r="67" spans="1:11" x14ac:dyDescent="0.25">
      <c r="H67" s="4"/>
    </row>
    <row r="68" spans="1:11" x14ac:dyDescent="0.25">
      <c r="H68" s="4"/>
    </row>
    <row r="69" spans="1:11" x14ac:dyDescent="0.25">
      <c r="H69" s="4"/>
    </row>
    <row r="70" spans="1:11" x14ac:dyDescent="0.25">
      <c r="H70" s="4"/>
    </row>
    <row r="71" spans="1:11" x14ac:dyDescent="0.25">
      <c r="H71" s="4"/>
    </row>
    <row r="72" spans="1:11" x14ac:dyDescent="0.25">
      <c r="H72" s="4"/>
    </row>
    <row r="73" spans="1:11" x14ac:dyDescent="0.25">
      <c r="H73" s="4"/>
    </row>
    <row r="74" spans="1:11" x14ac:dyDescent="0.25">
      <c r="H74" s="4"/>
    </row>
    <row r="75" spans="1:11" x14ac:dyDescent="0.25">
      <c r="H75" s="4"/>
    </row>
    <row r="76" spans="1:11" x14ac:dyDescent="0.25">
      <c r="H76" s="4"/>
    </row>
    <row r="77" spans="1:11" x14ac:dyDescent="0.25">
      <c r="H77" s="4"/>
    </row>
    <row r="78" spans="1:11" x14ac:dyDescent="0.25">
      <c r="H78" s="4"/>
    </row>
    <row r="79" spans="1:11" x14ac:dyDescent="0.25">
      <c r="H79" s="4"/>
    </row>
    <row r="80" spans="1:11" x14ac:dyDescent="0.25">
      <c r="H80" s="4"/>
    </row>
    <row r="81" spans="1:11" x14ac:dyDescent="0.25">
      <c r="H81" s="4"/>
    </row>
    <row r="82" spans="1:11" x14ac:dyDescent="0.25">
      <c r="H82" s="4"/>
    </row>
    <row r="83" spans="1:11" x14ac:dyDescent="0.25">
      <c r="H83" s="4"/>
    </row>
    <row r="84" spans="1:11" x14ac:dyDescent="0.25">
      <c r="H84" s="4"/>
    </row>
    <row r="85" spans="1:11" x14ac:dyDescent="0.25">
      <c r="H85" s="4"/>
    </row>
    <row r="86" spans="1:11" x14ac:dyDescent="0.25">
      <c r="H86" s="4"/>
    </row>
    <row r="87" spans="1:11" x14ac:dyDescent="0.25">
      <c r="H87" s="4"/>
    </row>
    <row r="88" spans="1:11" x14ac:dyDescent="0.25">
      <c r="H88" s="4"/>
    </row>
    <row r="89" spans="1:11" x14ac:dyDescent="0.25">
      <c r="H89" s="4"/>
    </row>
    <row r="90" spans="1:11" x14ac:dyDescent="0.25">
      <c r="H90" s="4"/>
    </row>
    <row r="91" spans="1:11" x14ac:dyDescent="0.25">
      <c r="H91" s="4"/>
    </row>
    <row r="92" spans="1:11" x14ac:dyDescent="0.25">
      <c r="H92" s="4"/>
    </row>
    <row r="93" spans="1:11" x14ac:dyDescent="0.25">
      <c r="H93" s="4"/>
    </row>
    <row r="94" spans="1:11" x14ac:dyDescent="0.25">
      <c r="H94" s="4"/>
    </row>
    <row r="95" spans="1:11" x14ac:dyDescent="0.25">
      <c r="H95" s="4"/>
    </row>
    <row r="96" spans="1:11" x14ac:dyDescent="0.25">
      <c r="H96" s="4"/>
    </row>
    <row r="97" spans="1:11" x14ac:dyDescent="0.25">
      <c r="H97" s="4"/>
    </row>
    <row r="98" spans="1:11" x14ac:dyDescent="0.25">
      <c r="H98" s="4"/>
    </row>
    <row r="99" spans="1:11" x14ac:dyDescent="0.25">
      <c r="H99" s="4"/>
    </row>
    <row r="100" spans="1:11" x14ac:dyDescent="0.25">
      <c r="H100" s="4"/>
    </row>
    <row r="101" spans="1:11" x14ac:dyDescent="0.25">
      <c r="H101" s="4"/>
    </row>
    <row r="102" spans="1:11" x14ac:dyDescent="0.25">
      <c r="H102" s="4"/>
    </row>
    <row r="103" spans="1:11" x14ac:dyDescent="0.25">
      <c r="H103" s="4"/>
    </row>
    <row r="104" spans="1:11" x14ac:dyDescent="0.25">
      <c r="H104" s="4"/>
    </row>
    <row r="105" spans="1:11" x14ac:dyDescent="0.25">
      <c r="H105" s="4"/>
    </row>
    <row r="106" spans="1:11" x14ac:dyDescent="0.25">
      <c r="H106" s="4"/>
    </row>
    <row r="107" spans="1:11" x14ac:dyDescent="0.25">
      <c r="H107" s="4"/>
    </row>
    <row r="108" spans="1:11" x14ac:dyDescent="0.25">
      <c r="H108" s="4"/>
    </row>
    <row r="109" spans="1:11" x14ac:dyDescent="0.25">
      <c r="H109" s="4"/>
    </row>
    <row r="110" spans="1:11" x14ac:dyDescent="0.25">
      <c r="H110" s="4"/>
    </row>
    <row r="111" spans="1:11" x14ac:dyDescent="0.25">
      <c r="H111" s="4"/>
    </row>
    <row r="112" spans="1:11" x14ac:dyDescent="0.25">
      <c r="H112" s="4"/>
    </row>
    <row r="113" spans="1:11" x14ac:dyDescent="0.25">
      <c r="H113" s="4"/>
    </row>
    <row r="114" spans="1:11" x14ac:dyDescent="0.25">
      <c r="H114" s="4"/>
    </row>
    <row r="115" spans="1:11" x14ac:dyDescent="0.25">
      <c r="H115" s="4"/>
    </row>
    <row r="116" spans="1:11" x14ac:dyDescent="0.25">
      <c r="H116" s="4"/>
    </row>
    <row r="117" spans="1:11" x14ac:dyDescent="0.25">
      <c r="H117" s="4"/>
    </row>
    <row r="118" spans="1:11" x14ac:dyDescent="0.25">
      <c r="H118" s="4"/>
    </row>
    <row r="119" spans="1:11" x14ac:dyDescent="0.25">
      <c r="H119" s="4"/>
    </row>
    <row r="120" spans="1:11" x14ac:dyDescent="0.25">
      <c r="H120" s="4"/>
    </row>
    <row r="121" spans="1:11" x14ac:dyDescent="0.25">
      <c r="H121" s="4"/>
    </row>
    <row r="122" spans="1:11" x14ac:dyDescent="0.25">
      <c r="H122" s="4"/>
    </row>
    <row r="123" spans="1:11" x14ac:dyDescent="0.25">
      <c r="H123" s="4"/>
    </row>
    <row r="124" spans="1:11" x14ac:dyDescent="0.25">
      <c r="H124" s="4"/>
    </row>
    <row r="125" spans="1:11" x14ac:dyDescent="0.25">
      <c r="H125" s="4"/>
    </row>
    <row r="126" spans="1:11" x14ac:dyDescent="0.25">
      <c r="H126" s="4"/>
    </row>
    <row r="127" spans="1:11" x14ac:dyDescent="0.25">
      <c r="H127" s="4"/>
    </row>
    <row r="128" spans="1:11" x14ac:dyDescent="0.25">
      <c r="H128" s="4"/>
    </row>
    <row r="129" spans="1:11" x14ac:dyDescent="0.25">
      <c r="H129" s="4"/>
    </row>
    <row r="130" spans="1:11" x14ac:dyDescent="0.25">
      <c r="H130" s="4"/>
    </row>
    <row r="131" spans="1:11" x14ac:dyDescent="0.25">
      <c r="H131" s="4"/>
    </row>
    <row r="132" spans="1:11" x14ac:dyDescent="0.25">
      <c r="H132" s="4"/>
    </row>
    <row r="133" spans="1:11" x14ac:dyDescent="0.25">
      <c r="H133" s="4"/>
    </row>
    <row r="134" spans="1:11" x14ac:dyDescent="0.25">
      <c r="H134" s="4"/>
    </row>
    <row r="135" spans="1:11" x14ac:dyDescent="0.25">
      <c r="H135" s="4"/>
    </row>
    <row r="136" spans="1:11" x14ac:dyDescent="0.25">
      <c r="H136" s="4"/>
    </row>
    <row r="137" spans="1:11" x14ac:dyDescent="0.25">
      <c r="H137" s="4"/>
    </row>
    <row r="138" spans="1:11" x14ac:dyDescent="0.25">
      <c r="H138" s="4"/>
    </row>
    <row r="139" spans="1:11" x14ac:dyDescent="0.25">
      <c r="H139" s="4"/>
    </row>
    <row r="140" spans="1:11" x14ac:dyDescent="0.25">
      <c r="H140" s="4"/>
    </row>
    <row r="141" spans="1:11" x14ac:dyDescent="0.25">
      <c r="H141" s="4"/>
    </row>
    <row r="142" spans="1:11" x14ac:dyDescent="0.25">
      <c r="H142" s="4"/>
    </row>
    <row r="143" spans="1:11" x14ac:dyDescent="0.25">
      <c r="H143" s="4"/>
    </row>
    <row r="144" spans="1:11" x14ac:dyDescent="0.25">
      <c r="H144" s="4"/>
    </row>
    <row r="145" spans="1:11" x14ac:dyDescent="0.25">
      <c r="H145" s="4"/>
    </row>
    <row r="146" spans="1:11" x14ac:dyDescent="0.25">
      <c r="H146" s="4"/>
    </row>
    <row r="147" spans="1:11" x14ac:dyDescent="0.25">
      <c r="H147" s="4"/>
    </row>
    <row r="148" spans="1:11" x14ac:dyDescent="0.25">
      <c r="H148" s="4"/>
    </row>
    <row r="149" spans="1:11" x14ac:dyDescent="0.25">
      <c r="H149" s="4"/>
    </row>
    <row r="150" spans="1:11" x14ac:dyDescent="0.25">
      <c r="H150" s="4"/>
    </row>
    <row r="151" spans="1:11" x14ac:dyDescent="0.25">
      <c r="H151" s="4"/>
    </row>
    <row r="152" spans="1:11" x14ac:dyDescent="0.25">
      <c r="H152" s="4"/>
    </row>
    <row r="153" spans="1:11" x14ac:dyDescent="0.25">
      <c r="H153" s="4"/>
    </row>
    <row r="154" spans="1:11" x14ac:dyDescent="0.25">
      <c r="H154" s="4"/>
    </row>
    <row r="155" spans="1:11" x14ac:dyDescent="0.25">
      <c r="H155" s="4"/>
    </row>
    <row r="156" spans="1:11" x14ac:dyDescent="0.25">
      <c r="H156" s="4"/>
    </row>
    <row r="157" spans="1:11" x14ac:dyDescent="0.25">
      <c r="H157" s="4"/>
    </row>
    <row r="158" spans="1:11" x14ac:dyDescent="0.25">
      <c r="H158" s="4"/>
    </row>
    <row r="159" spans="1:11" x14ac:dyDescent="0.25">
      <c r="H159" s="4"/>
    </row>
    <row r="160" spans="1:11" x14ac:dyDescent="0.25">
      <c r="H160" s="4"/>
    </row>
    <row r="161" spans="1:11" x14ac:dyDescent="0.25">
      <c r="H161" s="4"/>
    </row>
    <row r="162" spans="1:11" x14ac:dyDescent="0.25">
      <c r="H162" s="4"/>
    </row>
    <row r="163" spans="1:11" x14ac:dyDescent="0.25">
      <c r="H163" s="4"/>
    </row>
    <row r="164" spans="1:11" x14ac:dyDescent="0.25">
      <c r="H164" s="4"/>
    </row>
    <row r="165" spans="1:11" x14ac:dyDescent="0.25">
      <c r="H165" s="4"/>
    </row>
    <row r="166" spans="1:11" x14ac:dyDescent="0.25">
      <c r="H166" s="4"/>
    </row>
    <row r="167" spans="1:11" x14ac:dyDescent="0.25">
      <c r="H167" s="4"/>
    </row>
    <row r="168" spans="1:11" x14ac:dyDescent="0.25">
      <c r="H168" s="4"/>
    </row>
    <row r="169" spans="1:11" x14ac:dyDescent="0.25">
      <c r="H169" s="4"/>
    </row>
    <row r="170" spans="1:11" x14ac:dyDescent="0.25">
      <c r="H170" s="4"/>
    </row>
    <row r="171" spans="1:11" x14ac:dyDescent="0.25">
      <c r="H171" s="4"/>
    </row>
    <row r="172" spans="1:11" x14ac:dyDescent="0.25">
      <c r="H172" s="4"/>
    </row>
    <row r="173" spans="1:11" x14ac:dyDescent="0.25">
      <c r="H173" s="4"/>
    </row>
    <row r="174" spans="1:11" x14ac:dyDescent="0.25">
      <c r="H174" s="4"/>
    </row>
    <row r="175" spans="1:11" x14ac:dyDescent="0.25">
      <c r="H175" s="4"/>
    </row>
    <row r="176" spans="1:11" x14ac:dyDescent="0.25">
      <c r="H176" s="4"/>
    </row>
    <row r="177" spans="1:11" x14ac:dyDescent="0.25">
      <c r="H177" s="4"/>
    </row>
    <row r="178" spans="1:11" x14ac:dyDescent="0.25">
      <c r="H178" s="4"/>
    </row>
    <row r="179" spans="1:11" x14ac:dyDescent="0.25">
      <c r="H179" s="4"/>
    </row>
    <row r="180" spans="1:11" x14ac:dyDescent="0.25">
      <c r="H180" s="4"/>
    </row>
    <row r="181" spans="1:11" x14ac:dyDescent="0.25">
      <c r="H181" s="4"/>
    </row>
    <row r="182" spans="1:11" x14ac:dyDescent="0.25">
      <c r="H182" s="4"/>
    </row>
    <row r="183" spans="1:11" x14ac:dyDescent="0.25">
      <c r="H183" s="4"/>
    </row>
    <row r="184" spans="1:11" x14ac:dyDescent="0.25">
      <c r="H184" s="4"/>
    </row>
    <row r="185" spans="1:11" x14ac:dyDescent="0.25">
      <c r="H185" s="4"/>
    </row>
    <row r="186" spans="1:11" x14ac:dyDescent="0.25">
      <c r="H186" s="4"/>
    </row>
    <row r="187" spans="1:11" x14ac:dyDescent="0.25">
      <c r="H187" s="4"/>
    </row>
    <row r="188" spans="1:11" x14ac:dyDescent="0.25">
      <c r="H188" s="4"/>
    </row>
    <row r="189" spans="1:11" x14ac:dyDescent="0.25">
      <c r="H189" s="4"/>
    </row>
    <row r="190" spans="1:11" x14ac:dyDescent="0.25">
      <c r="H190" s="4"/>
    </row>
    <row r="191" spans="1:11" x14ac:dyDescent="0.25">
      <c r="H191" s="4"/>
    </row>
    <row r="192" spans="1:11" x14ac:dyDescent="0.25">
      <c r="H192" s="4"/>
    </row>
    <row r="193" spans="1:11" x14ac:dyDescent="0.25">
      <c r="H193" s="4"/>
    </row>
    <row r="194" spans="1:11" x14ac:dyDescent="0.25">
      <c r="H194" s="4"/>
    </row>
    <row r="195" spans="1:11" x14ac:dyDescent="0.25">
      <c r="H195" s="4"/>
    </row>
    <row r="196" spans="1:11" x14ac:dyDescent="0.25">
      <c r="H196" s="4"/>
    </row>
    <row r="197" spans="1:11" x14ac:dyDescent="0.25">
      <c r="H197" s="4"/>
    </row>
    <row r="198" spans="1:11" x14ac:dyDescent="0.25">
      <c r="H198" s="4"/>
    </row>
    <row r="199" spans="1:11" x14ac:dyDescent="0.25">
      <c r="H199" s="4"/>
    </row>
    <row r="200" spans="1:11" x14ac:dyDescent="0.25">
      <c r="H200" s="4"/>
    </row>
    <row r="201" spans="1:11" x14ac:dyDescent="0.25">
      <c r="H201" s="4"/>
    </row>
    <row r="202" spans="1:11" x14ac:dyDescent="0.25">
      <c r="H202" s="4"/>
    </row>
    <row r="203" spans="1:11" x14ac:dyDescent="0.25">
      <c r="H203" s="4"/>
    </row>
    <row r="204" spans="1:11" x14ac:dyDescent="0.25">
      <c r="H204" s="4"/>
    </row>
    <row r="205" spans="1:11" x14ac:dyDescent="0.25">
      <c r="H205" s="4"/>
    </row>
    <row r="206" spans="1:11" x14ac:dyDescent="0.25">
      <c r="H206" s="4"/>
    </row>
    <row r="207" spans="1:11" x14ac:dyDescent="0.25">
      <c r="H207" s="4"/>
    </row>
    <row r="208" spans="1:11" x14ac:dyDescent="0.25">
      <c r="H208" s="4"/>
    </row>
    <row r="209" spans="1:11" x14ac:dyDescent="0.25">
      <c r="H209" s="4"/>
    </row>
    <row r="210" spans="1:11" x14ac:dyDescent="0.25">
      <c r="H210" s="4"/>
    </row>
    <row r="211" spans="1:11" x14ac:dyDescent="0.25">
      <c r="H211" s="4"/>
    </row>
    <row r="212" spans="1:11" x14ac:dyDescent="0.25">
      <c r="H212" s="4"/>
    </row>
    <row r="213" spans="1:11" x14ac:dyDescent="0.25">
      <c r="H213" s="4"/>
    </row>
    <row r="214" spans="1:11" x14ac:dyDescent="0.25">
      <c r="H214" s="4"/>
    </row>
    <row r="215" spans="1:11" x14ac:dyDescent="0.25">
      <c r="H215" s="4"/>
    </row>
    <row r="216" spans="1:11" x14ac:dyDescent="0.25">
      <c r="H216" s="4"/>
    </row>
    <row r="217" spans="1:11" x14ac:dyDescent="0.25">
      <c r="H217" s="4"/>
    </row>
    <row r="218" spans="1:11" x14ac:dyDescent="0.25">
      <c r="H218" s="4"/>
    </row>
    <row r="219" spans="1:11" x14ac:dyDescent="0.25">
      <c r="H219" s="4"/>
    </row>
    <row r="220" spans="1:11" x14ac:dyDescent="0.25">
      <c r="H220" s="4"/>
    </row>
    <row r="221" spans="1:11" x14ac:dyDescent="0.25">
      <c r="H221" s="4"/>
    </row>
    <row r="222" spans="1:11" x14ac:dyDescent="0.25">
      <c r="H222" s="4"/>
    </row>
    <row r="223" spans="1:11" x14ac:dyDescent="0.25">
      <c r="H223" s="4"/>
    </row>
    <row r="224" spans="1:11" x14ac:dyDescent="0.25">
      <c r="H224" s="4"/>
    </row>
    <row r="225" spans="1:11" x14ac:dyDescent="0.25">
      <c r="H225" s="4"/>
    </row>
    <row r="226" spans="1:11" x14ac:dyDescent="0.25">
      <c r="H226" s="4"/>
    </row>
    <row r="227" spans="1:11" x14ac:dyDescent="0.25">
      <c r="H227" s="4"/>
    </row>
    <row r="228" spans="1:11" x14ac:dyDescent="0.25">
      <c r="H228" s="4"/>
    </row>
    <row r="229" spans="1:11" x14ac:dyDescent="0.25">
      <c r="H229" s="4"/>
    </row>
    <row r="230" spans="1:11" x14ac:dyDescent="0.25">
      <c r="H230" s="4"/>
    </row>
    <row r="231" spans="1:11" x14ac:dyDescent="0.25">
      <c r="H231" s="4"/>
    </row>
    <row r="232" spans="1:11" x14ac:dyDescent="0.25">
      <c r="H232" s="4"/>
    </row>
    <row r="233" spans="1:11" x14ac:dyDescent="0.25">
      <c r="H233" s="4"/>
    </row>
    <row r="234" spans="1:11" x14ac:dyDescent="0.25">
      <c r="H234" s="4"/>
    </row>
    <row r="235" spans="1:11" x14ac:dyDescent="0.25">
      <c r="H235" s="4"/>
    </row>
    <row r="236" spans="1:11" x14ac:dyDescent="0.25">
      <c r="H236" s="4"/>
    </row>
    <row r="237" spans="1:11" x14ac:dyDescent="0.25">
      <c r="H237" s="4"/>
    </row>
    <row r="238" spans="1:11" x14ac:dyDescent="0.25">
      <c r="H238" s="4"/>
    </row>
    <row r="239" spans="1:11" x14ac:dyDescent="0.25">
      <c r="H239" s="4"/>
    </row>
    <row r="240" spans="1:11" x14ac:dyDescent="0.25">
      <c r="H240" s="4"/>
    </row>
    <row r="241" spans="1:11" x14ac:dyDescent="0.25">
      <c r="H241" s="4"/>
    </row>
    <row r="242" spans="1:11" x14ac:dyDescent="0.25">
      <c r="H242" s="4"/>
    </row>
    <row r="243" spans="1:11" x14ac:dyDescent="0.25">
      <c r="H243" s="4"/>
    </row>
    <row r="244" spans="1:11" x14ac:dyDescent="0.25">
      <c r="H244" s="4"/>
    </row>
    <row r="245" spans="1:11" x14ac:dyDescent="0.25">
      <c r="H245" s="4"/>
    </row>
    <row r="246" spans="1:11" x14ac:dyDescent="0.25">
      <c r="H246" s="4"/>
    </row>
    <row r="247" spans="1:11" x14ac:dyDescent="0.25">
      <c r="H247" s="4"/>
    </row>
    <row r="248" spans="1:11" x14ac:dyDescent="0.25">
      <c r="H248" s="4"/>
    </row>
    <row r="249" spans="1:11" x14ac:dyDescent="0.25">
      <c r="H249" s="4"/>
    </row>
    <row r="250" spans="1:11" x14ac:dyDescent="0.25">
      <c r="H250" s="4"/>
    </row>
    <row r="251" spans="1:11" x14ac:dyDescent="0.25">
      <c r="H251" s="4"/>
    </row>
    <row r="252" spans="1:11" x14ac:dyDescent="0.25">
      <c r="H252" s="4"/>
    </row>
    <row r="253" spans="1:11" x14ac:dyDescent="0.25">
      <c r="H253" s="4"/>
    </row>
    <row r="254" spans="1:11" x14ac:dyDescent="0.25">
      <c r="H254" s="4"/>
    </row>
    <row r="255" spans="1:11" x14ac:dyDescent="0.25">
      <c r="H255" s="4"/>
    </row>
    <row r="256" spans="1:11" x14ac:dyDescent="0.25">
      <c r="H256" s="4"/>
    </row>
    <row r="257" spans="1:11" x14ac:dyDescent="0.25">
      <c r="H257" s="4"/>
    </row>
    <row r="258" spans="1:11" x14ac:dyDescent="0.25">
      <c r="H258" s="4"/>
    </row>
    <row r="259" spans="1:11" x14ac:dyDescent="0.25">
      <c r="H259" s="4"/>
    </row>
    <row r="260" spans="1:11" x14ac:dyDescent="0.25">
      <c r="H260" s="4"/>
    </row>
    <row r="261" spans="1:11" x14ac:dyDescent="0.25">
      <c r="H261" s="4"/>
    </row>
    <row r="262" spans="1:11" x14ac:dyDescent="0.25">
      <c r="H262" s="4"/>
    </row>
    <row r="263" spans="1:11" x14ac:dyDescent="0.25">
      <c r="H263" s="4"/>
    </row>
    <row r="264" spans="1:11" x14ac:dyDescent="0.25">
      <c r="H264" s="4"/>
    </row>
    <row r="265" spans="1:11" x14ac:dyDescent="0.25">
      <c r="H265" s="4"/>
    </row>
    <row r="266" spans="1:11" x14ac:dyDescent="0.25">
      <c r="H266" s="4"/>
    </row>
    <row r="267" spans="1:11" x14ac:dyDescent="0.25">
      <c r="H267" s="4"/>
    </row>
    <row r="268" spans="1:11" x14ac:dyDescent="0.25">
      <c r="H268" s="4"/>
    </row>
    <row r="269" spans="1:11" x14ac:dyDescent="0.25">
      <c r="H269" s="4"/>
    </row>
    <row r="270" spans="1:11" x14ac:dyDescent="0.25">
      <c r="H270" s="4"/>
    </row>
    <row r="271" spans="1:11" x14ac:dyDescent="0.25">
      <c r="H271" s="4"/>
    </row>
    <row r="272" spans="1:11" x14ac:dyDescent="0.25">
      <c r="H272" s="4"/>
    </row>
    <row r="273" spans="1:11" x14ac:dyDescent="0.25">
      <c r="H273" s="4"/>
    </row>
    <row r="274" spans="1:11" x14ac:dyDescent="0.25">
      <c r="H274" s="4"/>
    </row>
    <row r="275" spans="1:11" x14ac:dyDescent="0.25">
      <c r="H275" s="4"/>
    </row>
    <row r="276" spans="1:11" x14ac:dyDescent="0.25">
      <c r="H276" s="4"/>
    </row>
    <row r="277" spans="1:11" x14ac:dyDescent="0.25">
      <c r="H277" s="4"/>
    </row>
    <row r="278" spans="1:11" x14ac:dyDescent="0.25">
      <c r="H278" s="4"/>
    </row>
    <row r="279" spans="1:11" x14ac:dyDescent="0.25">
      <c r="H279" s="4"/>
    </row>
    <row r="280" spans="1:11" x14ac:dyDescent="0.25">
      <c r="H280" s="4"/>
    </row>
    <row r="281" spans="1:11" x14ac:dyDescent="0.25">
      <c r="H281" s="4"/>
    </row>
    <row r="282" spans="1:11" x14ac:dyDescent="0.25">
      <c r="H282" s="4"/>
    </row>
    <row r="283" spans="1:11" x14ac:dyDescent="0.25">
      <c r="H283" s="4"/>
    </row>
    <row r="284" spans="1:11" x14ac:dyDescent="0.25">
      <c r="H284" s="4"/>
    </row>
    <row r="285" spans="1:11" x14ac:dyDescent="0.25">
      <c r="H285" s="4"/>
    </row>
    <row r="286" spans="1:11" x14ac:dyDescent="0.25">
      <c r="H286" s="4"/>
    </row>
    <row r="287" spans="1:11" x14ac:dyDescent="0.25">
      <c r="H287" s="4"/>
    </row>
    <row r="288" spans="1:11" x14ac:dyDescent="0.25">
      <c r="H288" s="4"/>
    </row>
    <row r="289" spans="1:11" x14ac:dyDescent="0.25">
      <c r="H289" s="4"/>
    </row>
    <row r="290" spans="1:11" x14ac:dyDescent="0.25">
      <c r="H290" s="4"/>
    </row>
    <row r="291" spans="1:11" x14ac:dyDescent="0.25">
      <c r="H291" s="4"/>
    </row>
    <row r="292" spans="1:11" x14ac:dyDescent="0.25">
      <c r="H292" s="4"/>
    </row>
    <row r="293" spans="1:11" x14ac:dyDescent="0.25">
      <c r="H293" s="4"/>
    </row>
    <row r="294" spans="1:11" x14ac:dyDescent="0.25">
      <c r="H294" s="4"/>
    </row>
    <row r="295" spans="1:11" x14ac:dyDescent="0.25">
      <c r="H295" s="4"/>
    </row>
    <row r="296" spans="1:11" x14ac:dyDescent="0.25">
      <c r="H296" s="4"/>
    </row>
    <row r="297" spans="1:11" x14ac:dyDescent="0.25">
      <c r="H297" s="4"/>
    </row>
    <row r="298" spans="1:11" x14ac:dyDescent="0.25">
      <c r="H298" s="4"/>
    </row>
    <row r="299" spans="1:11" x14ac:dyDescent="0.25">
      <c r="H299" s="4"/>
    </row>
    <row r="300" spans="1:11" x14ac:dyDescent="0.25">
      <c r="H300" s="4"/>
    </row>
    <row r="301" spans="1:11" x14ac:dyDescent="0.25">
      <c r="H301" s="4"/>
    </row>
  </sheetData>
  <autoFilter ref="A1:L1"/>
  <dataValidations count="6">
    <dataValidation type="list" allowBlank="1" sqref="A10:A301">
      <formula1>Lists!$A$1:$A$14</formula1>
    </dataValidation>
    <dataValidation type="list" allowBlank="1" sqref="A2:A301">
      <formula1>Lists!$A$1:$A$14</formula1>
    </dataValidation>
    <dataValidation type="list" allowBlank="1" sqref="C10:C301">
      <formula1>Lists!$B$1:$B$21</formula1>
    </dataValidation>
    <dataValidation type="list" allowBlank="1" sqref="C2:C301">
      <formula1>Lists!$B$1:$B$21</formula1>
    </dataValidation>
    <dataValidation type="list" allowBlank="1" sqref="K10:K301">
      <formula1>Lists!$C$1:$C$4</formula1>
    </dataValidation>
    <dataValidation type="list" allowBlank="1" sqref="K2:K301">
      <formula1>Lists!$C$1:$C$4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FormatPr defaultRowHeight="15" outlineLevelRow="0" outlineLevelCol="0" x14ac:dyDescent="55"/>
  <cols>
    <col min="1" max="1" width="30" customWidth="1"/>
    <col min="2" max="3" width="16" customWidth="1"/>
    <col min="4" max="4" width="22" customWidth="1"/>
    <col min="5" max="5" width="60" customWidth="1"/>
  </cols>
  <sheetData>
    <row r="1" spans="1:2" x14ac:dyDescent="0.25">
      <c r="A1" s="5" t="s">
        <v>60</v>
      </c>
      <c r="B1" s="6">
        <f>SUMPRODUCT(Items!$G$2:$G$301,Items!$H$2:$H$301)</f>
      </c>
    </row>
    <row r="3" spans="1:2" s="3" customFormat="1" x14ac:dyDescent="0.25">
      <c r="A3" s="3" t="s">
        <v>61</v>
      </c>
      <c r="B3" s="3" t="s">
        <v>62</v>
      </c>
    </row>
    <row r="4" spans="1:2" x14ac:dyDescent="0.25">
      <c r="A4" t="s">
        <v>24</v>
      </c>
      <c r="B4" s="4">
        <f>SUMPRODUCT((Items!$A$2:$A$301=A4)*Items!$G$2:$G$301*Items!$H$2:$H$301)</f>
      </c>
    </row>
    <row r="5" spans="1:2" x14ac:dyDescent="0.25">
      <c r="A5" t="s">
        <v>40</v>
      </c>
      <c r="B5" s="4">
        <f>SUMPRODUCT((Items!$A$2:$A$301=A5)*Items!$G$2:$G$301*Items!$H$2:$H$301)</f>
      </c>
    </row>
    <row r="6" spans="1:2" x14ac:dyDescent="0.25">
      <c r="A6" t="s">
        <v>63</v>
      </c>
      <c r="B6" s="4">
        <f>SUMPRODUCT((Items!$A$2:$A$301=A6)*Items!$G$2:$G$301*Items!$H$2:$H$301)</f>
      </c>
    </row>
    <row r="7" spans="1:2" x14ac:dyDescent="0.25">
      <c r="A7" t="s">
        <v>48</v>
      </c>
      <c r="B7" s="4">
        <f>SUMPRODUCT((Items!$A$2:$A$301=A7)*Items!$G$2:$G$301*Items!$H$2:$H$301)</f>
      </c>
    </row>
    <row r="8" spans="1:2" x14ac:dyDescent="0.25">
      <c r="A8" t="s">
        <v>64</v>
      </c>
      <c r="B8" s="4">
        <f>SUMPRODUCT((Items!$A$2:$A$301=A8)*Items!$G$2:$G$301*Items!$H$2:$H$301)</f>
      </c>
    </row>
    <row r="9" spans="1:2" x14ac:dyDescent="0.25">
      <c r="A9" t="s">
        <v>65</v>
      </c>
      <c r="B9" s="4">
        <f>SUMPRODUCT((Items!$A$2:$A$301=A9)*Items!$G$2:$G$301*Items!$H$2:$H$301)</f>
      </c>
    </row>
    <row r="10" spans="1:2" x14ac:dyDescent="0.25">
      <c r="A10" t="s">
        <v>53</v>
      </c>
      <c r="B10" s="4">
        <f>SUMPRODUCT((Items!$A$2:$A$301=A10)*Items!$G$2:$G$301*Items!$H$2:$H$301)</f>
      </c>
    </row>
    <row r="11" spans="1:2" x14ac:dyDescent="0.25">
      <c r="A11" t="s">
        <v>66</v>
      </c>
      <c r="B11" s="4">
        <f>SUMPRODUCT((Items!$A$2:$A$301=A11)*Items!$G$2:$G$301*Items!$H$2:$H$301)</f>
      </c>
    </row>
    <row r="12" spans="1:2" x14ac:dyDescent="0.25">
      <c r="A12" t="s">
        <v>67</v>
      </c>
      <c r="B12" s="4">
        <f>SUMPRODUCT((Items!$A$2:$A$301=A12)*Items!$G$2:$G$301*Items!$H$2:$H$301)</f>
      </c>
    </row>
    <row r="13" spans="1:2" x14ac:dyDescent="0.25">
      <c r="A13" t="s">
        <v>68</v>
      </c>
      <c r="B13" s="4">
        <f>SUMPRODUCT((Items!$A$2:$A$301=A13)*Items!$G$2:$G$301*Items!$H$2:$H$301)</f>
      </c>
    </row>
    <row r="14" spans="1:2" x14ac:dyDescent="0.25">
      <c r="A14" t="s">
        <v>69</v>
      </c>
      <c r="B14" s="4">
        <f>SUMPRODUCT((Items!$A$2:$A$301=A14)*Items!$G$2:$G$301*Items!$H$2:$H$301)</f>
      </c>
    </row>
    <row r="15" spans="1:2" x14ac:dyDescent="0.25">
      <c r="A15" t="s">
        <v>70</v>
      </c>
      <c r="B15" s="4">
        <f>SUMPRODUCT((Items!$A$2:$A$301=A15)*Items!$G$2:$G$301*Items!$H$2:$H$301)</f>
      </c>
    </row>
    <row r="16" spans="1:2" x14ac:dyDescent="0.25">
      <c r="A16" t="s">
        <v>71</v>
      </c>
      <c r="B16" s="4">
        <f>SUMPRODUCT((Items!$A$2:$A$301=A16)*Items!$G$2:$G$301*Items!$H$2:$H$301)</f>
      </c>
    </row>
    <row r="17" spans="1:2" x14ac:dyDescent="0.25">
      <c r="A17" t="s">
        <v>72</v>
      </c>
      <c r="B17" s="4">
        <f>SUMPRODUCT((Items!$A$2:$A$301=A17)*Items!$G$2:$G$301*Items!$H$2:$H$301)</f>
      </c>
    </row>
    <row r="19" spans="1:2" s="3" customFormat="1" x14ac:dyDescent="0.25">
      <c r="A19" s="3" t="s">
        <v>73</v>
      </c>
      <c r="B19" s="3" t="s">
        <v>62</v>
      </c>
    </row>
    <row r="20" spans="1:2" x14ac:dyDescent="0.25">
      <c r="A20" t="s">
        <v>26</v>
      </c>
      <c r="B20" s="4">
        <f>SUMPRODUCT((Items!$C$2:$C$301=A20)*Items!$G$2:$G$301*Items!$H$2:$H$301)</f>
      </c>
    </row>
    <row r="21" spans="1:2" x14ac:dyDescent="0.25">
      <c r="A21" t="s">
        <v>50</v>
      </c>
      <c r="B21" s="4">
        <f>SUMPRODUCT((Items!$C$2:$C$301=A21)*Items!$G$2:$G$301*Items!$H$2:$H$301)</f>
      </c>
    </row>
    <row r="22" spans="1:2" x14ac:dyDescent="0.25">
      <c r="A22" t="s">
        <v>35</v>
      </c>
      <c r="B22" s="4">
        <f>SUMPRODUCT((Items!$C$2:$C$301=A22)*Items!$G$2:$G$301*Items!$H$2:$H$301)</f>
      </c>
    </row>
    <row r="23" spans="1:2" x14ac:dyDescent="0.25">
      <c r="A23" t="s">
        <v>42</v>
      </c>
      <c r="B23" s="4">
        <f>SUMPRODUCT((Items!$C$2:$C$301=A23)*Items!$G$2:$G$301*Items!$H$2:$H$301)</f>
      </c>
    </row>
    <row r="24" spans="1:2" x14ac:dyDescent="0.25">
      <c r="A24" t="s">
        <v>74</v>
      </c>
      <c r="B24" s="4">
        <f>SUMPRODUCT((Items!$C$2:$C$301=A24)*Items!$G$2:$G$301*Items!$H$2:$H$301)</f>
      </c>
    </row>
    <row r="25" spans="1:2" x14ac:dyDescent="0.25">
      <c r="A25" t="s">
        <v>75</v>
      </c>
      <c r="B25" s="4">
        <f>SUMPRODUCT((Items!$C$2:$C$301=A25)*Items!$G$2:$G$301*Items!$H$2:$H$301)</f>
      </c>
    </row>
    <row r="26" spans="1:2" x14ac:dyDescent="0.25">
      <c r="A26" t="s">
        <v>76</v>
      </c>
      <c r="B26" s="4">
        <f>SUMPRODUCT((Items!$C$2:$C$301=A26)*Items!$G$2:$G$301*Items!$H$2:$H$301)</f>
      </c>
    </row>
    <row r="27" spans="1:2" x14ac:dyDescent="0.25">
      <c r="A27" t="s">
        <v>77</v>
      </c>
      <c r="B27" s="4">
        <f>SUMPRODUCT((Items!$C$2:$C$301=A27)*Items!$G$2:$G$301*Items!$H$2:$H$301)</f>
      </c>
    </row>
    <row r="28" spans="1:2" x14ac:dyDescent="0.25">
      <c r="A28" t="s">
        <v>78</v>
      </c>
      <c r="B28" s="4">
        <f>SUMPRODUCT((Items!$C$2:$C$301=A28)*Items!$G$2:$G$301*Items!$H$2:$H$301)</f>
      </c>
    </row>
    <row r="29" spans="1:2" x14ac:dyDescent="0.25">
      <c r="A29" t="s">
        <v>79</v>
      </c>
      <c r="B29" s="4">
        <f>SUMPRODUCT((Items!$C$2:$C$301=A29)*Items!$G$2:$G$301*Items!$H$2:$H$301)</f>
      </c>
    </row>
    <row r="30" spans="1:2" x14ac:dyDescent="0.25">
      <c r="A30" t="s">
        <v>80</v>
      </c>
      <c r="B30" s="4">
        <f>SUMPRODUCT((Items!$C$2:$C$301=A30)*Items!$G$2:$G$301*Items!$H$2:$H$301)</f>
      </c>
    </row>
    <row r="31" spans="1:2" x14ac:dyDescent="0.25">
      <c r="A31" t="s">
        <v>81</v>
      </c>
      <c r="B31" s="4">
        <f>SUMPRODUCT((Items!$C$2:$C$301=A31)*Items!$G$2:$G$301*Items!$H$2:$H$301)</f>
      </c>
    </row>
    <row r="32" spans="1:2" x14ac:dyDescent="0.25">
      <c r="A32" t="s">
        <v>82</v>
      </c>
      <c r="B32" s="4">
        <f>SUMPRODUCT((Items!$C$2:$C$301=A32)*Items!$G$2:$G$301*Items!$H$2:$H$301)</f>
      </c>
    </row>
    <row r="33" spans="1:2" x14ac:dyDescent="0.25">
      <c r="A33" t="s">
        <v>83</v>
      </c>
      <c r="B33" s="4">
        <f>SUMPRODUCT((Items!$C$2:$C$301=A33)*Items!$G$2:$G$301*Items!$H$2:$H$301)</f>
      </c>
    </row>
    <row r="34" spans="1:2" x14ac:dyDescent="0.25">
      <c r="A34" t="s">
        <v>84</v>
      </c>
      <c r="B34" s="4">
        <f>SUMPRODUCT((Items!$C$2:$C$301=A34)*Items!$G$2:$G$301*Items!$H$2:$H$301)</f>
      </c>
    </row>
    <row r="35" spans="1:2" x14ac:dyDescent="0.25">
      <c r="A35" t="s">
        <v>85</v>
      </c>
      <c r="B35" s="4">
        <f>SUMPRODUCT((Items!$C$2:$C$301=A35)*Items!$G$2:$G$301*Items!$H$2:$H$301)</f>
      </c>
    </row>
    <row r="36" spans="1:2" x14ac:dyDescent="0.25">
      <c r="A36" t="s">
        <v>86</v>
      </c>
      <c r="B36" s="4">
        <f>SUMPRODUCT((Items!$C$2:$C$301=A36)*Items!$G$2:$G$301*Items!$H$2:$H$301)</f>
      </c>
    </row>
    <row r="37" spans="1:2" x14ac:dyDescent="0.25">
      <c r="A37" t="s">
        <v>87</v>
      </c>
      <c r="B37" s="4">
        <f>SUMPRODUCT((Items!$C$2:$C$301=A37)*Items!$G$2:$G$301*Items!$H$2:$H$301)</f>
      </c>
    </row>
    <row r="38" spans="1:2" x14ac:dyDescent="0.25">
      <c r="A38" t="s">
        <v>88</v>
      </c>
      <c r="B38" s="4">
        <f>SUMPRODUCT((Items!$C$2:$C$301=A38)*Items!$G$2:$G$301*Items!$H$2:$H$301)</f>
      </c>
    </row>
    <row r="39" spans="1:2" x14ac:dyDescent="0.25">
      <c r="A39" t="s">
        <v>89</v>
      </c>
      <c r="B39" s="4">
        <f>SUMPRODUCT((Items!$C$2:$C$301=A39)*Items!$G$2:$G$301*Items!$H$2:$H$301)</f>
      </c>
    </row>
    <row r="40" spans="1:2" x14ac:dyDescent="0.25">
      <c r="A40" t="s">
        <v>90</v>
      </c>
      <c r="B40" s="4">
        <f>SUMPRODUCT((Items!$C$2:$C$301=A40)*Items!$G$2:$G$301*Items!$H$2:$H$301)</f>
      </c>
    </row>
    <row r="42" spans="1:5" s="3" customFormat="1" x14ac:dyDescent="0.25">
      <c r="A42" s="3" t="s">
        <v>91</v>
      </c>
      <c r="B42" s="3" t="s">
        <v>92</v>
      </c>
      <c r="C42" s="3" t="s">
        <v>93</v>
      </c>
      <c r="D42" s="3" t="s">
        <v>94</v>
      </c>
      <c r="E42" s="3" t="s">
        <v>95</v>
      </c>
    </row>
    <row r="43" spans="1:5" x14ac:dyDescent="0.25">
      <c r="A43" t="s">
        <v>96</v>
      </c>
      <c r="B43" s="4">
        <f>SUMPRODUCT((Items!$C$2:$C$301="Fashion &amp; Accessories")*Items!$G$2:$G$301*Items!$H$2:$H$301)</f>
      </c>
      <c r="C43" s="4">
        <v>1500</v>
      </c>
      <c r="D43">
        <f>IF(B43&gt;C43,"Over the limit","OK")</f>
      </c>
      <c r="E43" t="s">
        <v>97</v>
      </c>
    </row>
    <row r="44" spans="1:5" x14ac:dyDescent="0.25">
      <c r="A44" t="s">
        <v>98</v>
      </c>
      <c r="B44" s="4">
        <f>SUMPRODUCT((Items!$C$2:$C$301="Firearms")*Items!$G$2:$G$301*Items!$H$2:$H$301)</f>
      </c>
      <c r="C44" s="4">
        <v>2500</v>
      </c>
      <c r="D44">
        <f>IF(B44&gt;C44,"Over the limit","OK")</f>
      </c>
      <c r="E44" t="s">
        <v>2</v>
      </c>
    </row>
    <row r="45" spans="1:5" x14ac:dyDescent="0.25">
      <c r="A45" t="s">
        <v>99</v>
      </c>
      <c r="B45" s="4">
        <f>SUMPRODUCT((Items!$C$2:$C$301="Collectibles")*Items!$G$2:$G$301*Items!$H$2:$H$301)</f>
      </c>
      <c r="C45" s="4">
        <v>1500</v>
      </c>
      <c r="D45">
        <f>IF(B45&gt;C45,"Over the limit","OK")</f>
      </c>
      <c r="E45" t="s">
        <v>100</v>
      </c>
    </row>
    <row r="47" ht="32" customHeight="1" spans="1:5" x14ac:dyDescent="0.25">
      <c r="A47" s="7" t="s">
        <v>101</v>
      </c>
      <c r="B47" s="7"/>
      <c r="C47" s="7"/>
      <c r="D47" s="7"/>
      <c r="E47" s="7"/>
    </row>
  </sheetData>
  <mergeCells count="1">
    <mergeCell ref="A47:E4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Items</vt:lpstr>
      <vt:lpstr>Summary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Manifest (manifestme.me)</dc:creator>
  <dc:title/>
  <dc:subject/>
  <dc:description/>
  <cp:keywords/>
  <cp:category/>
  <cp:lastModifiedBy>Unknown</cp:lastModifiedBy>
  <dcterms:created xsi:type="dcterms:W3CDTF">2026-10-16T12:11:57Z</dcterms:created>
  <dcterms:modified xsi:type="dcterms:W3CDTF">2026-10-16T12:11:57Z</dcterms:modified>
</cp:coreProperties>
</file>